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0" yWindow="765" windowWidth="19320" windowHeight="1140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76" l="1"/>
  <c r="F119"/>
  <c r="I100"/>
  <c r="L100"/>
  <c r="G81"/>
  <c r="H81"/>
  <c r="I81"/>
  <c r="J81"/>
  <c r="L81"/>
  <c r="F81"/>
  <c r="G62"/>
  <c r="H62"/>
  <c r="I62"/>
  <c r="J62"/>
  <c r="L62"/>
  <c r="F62"/>
  <c r="G43"/>
  <c r="H43"/>
  <c r="I43"/>
  <c r="J43"/>
  <c r="L43"/>
  <c r="F43"/>
  <c r="L24"/>
  <c r="J24"/>
  <c r="J196" s="1"/>
  <c r="I24"/>
  <c r="H24"/>
  <c r="H196" s="1"/>
  <c r="G24"/>
  <c r="F24"/>
  <c r="F196" l="1"/>
  <c r="L196"/>
  <c r="G196"/>
  <c r="I196"/>
</calcChain>
</file>

<file path=xl/sharedStrings.xml><?xml version="1.0" encoding="utf-8"?>
<sst xmlns="http://schemas.openxmlformats.org/spreadsheetml/2006/main" count="245" uniqueCount="71">
  <si>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</si>
  <si>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</si>
  <si>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</si>
  <si>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</si>
  <si>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</si>
  <si>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</si>
  <si>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</si>
  <si>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</si>
  <si>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</si>
  <si>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</si>
  <si>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</si>
  <si>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</si>
  <si>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</si>
  <si>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</si>
  <si>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</si>
  <si>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</si>
  <si>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</si>
  <si>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</si>
  <si>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</si>
  <si>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</si>
  <si>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</si>
  <si>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</si>
  <si>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</si>
  <si>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</si>
  <si>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</si>
  <si>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</si>
  <si>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</si>
  <si>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</si>
  <si>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</si>
  <si>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</si>
  <si>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</si>
  <si>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</si>
  <si>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</si>
  <si>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</si>
  <si>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</si>
  <si>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</si>
  <si>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</si>
  <si>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</si>
  <si>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</si>
  <si>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</si>
  <si>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гречневая вязкая</t>
  </si>
  <si>
    <t>Чай с лимоном</t>
  </si>
  <si>
    <t>Хлеб пшеничный</t>
  </si>
  <si>
    <t>Хлеб ржаной</t>
  </si>
  <si>
    <t>Яблоко калиброванное</t>
  </si>
  <si>
    <t>Пюре картофельное</t>
  </si>
  <si>
    <t>Сок яблочный</t>
  </si>
  <si>
    <t>Рис припущенный</t>
  </si>
  <si>
    <t>Омлет натуральный с маслом сливочным крестьянским</t>
  </si>
  <si>
    <t>Икра кабачковая</t>
  </si>
  <si>
    <t>Каша молочная рисовая</t>
  </si>
  <si>
    <t>Чай с сахаром</t>
  </si>
  <si>
    <t>Сыр российский порционно</t>
  </si>
  <si>
    <t>Масло сливочное крестьянское</t>
  </si>
  <si>
    <t>Кондитерское изделие(конфета,пряник,вафли,кекс)</t>
  </si>
  <si>
    <t>Запеканка творожная со сметаной</t>
  </si>
  <si>
    <t>Какао с молоком</t>
  </si>
  <si>
    <t>Котлета школьная</t>
  </si>
  <si>
    <t>Овощи свежие/солёные(огурцы)в нарезке</t>
  </si>
  <si>
    <t>Овощи свежие/солёные(помидоры)в нарезке</t>
  </si>
  <si>
    <t>Цыпленок-бройлер отварной</t>
  </si>
  <si>
    <t>Кнелли из цыпленка-бройлера с рисом и маслом сливочным крестьянским</t>
  </si>
  <si>
    <t>Макароны отварные</t>
  </si>
  <si>
    <t>Каша манная молочная</t>
  </si>
  <si>
    <t>Филе цыпленка-бройлера тушеное в соусе сметанном с луком</t>
  </si>
  <si>
    <t>90/90</t>
  </si>
  <si>
    <t>Запеканка творожная со сгущенным молоком</t>
  </si>
  <si>
    <t>200/50</t>
  </si>
  <si>
    <t>Чай с сахаром и лимоном</t>
  </si>
  <si>
    <t>Остапенко М.С.</t>
  </si>
  <si>
    <t>МОУ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</si>
</sst>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200</v>
      </c>
      <c r="G6" s="40">
        <v>16.8</v>
      </c>
      <c r="H6" s="40">
        <v>20.8</v>
      </c>
      <c r="I6" s="40">
        <v>22.4</v>
      </c>
      <c r="J6" s="40">
        <v>306</v>
      </c>
      <c r="K6" s="41">
        <v>210</v>
      </c>
      <c r="L6" s="40"/>
    </row>
    <row r="7" spans="1:12" ht="15">
      <c r="A7" s="23"/>
      <c r="B7" s="15"/>
      <c r="C7" s="11"/>
      <c r="D7" s="6"/>
      <c r="E7" s="42" t="s">
        <v>49</v>
      </c>
      <c r="F7" s="43">
        <v>60</v>
      </c>
      <c r="G7" s="43">
        <v>4.8</v>
      </c>
      <c r="H7" s="43">
        <v>0.5</v>
      </c>
      <c r="I7" s="43">
        <v>28.8</v>
      </c>
      <c r="J7" s="43">
        <v>152</v>
      </c>
      <c r="K7" s="44">
        <v>74</v>
      </c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0.26</v>
      </c>
      <c r="H8" s="43">
        <v>0.06</v>
      </c>
      <c r="I8" s="43">
        <v>15.2</v>
      </c>
      <c r="J8" s="43">
        <v>62</v>
      </c>
      <c r="K8" s="44">
        <v>393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4.9800000000000004</v>
      </c>
      <c r="H9" s="43">
        <v>0.78</v>
      </c>
      <c r="I9" s="43">
        <v>28.86</v>
      </c>
      <c r="J9" s="43">
        <v>136.19999999999999</v>
      </c>
      <c r="K9" s="44">
        <v>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43</v>
      </c>
      <c r="F11" s="43">
        <v>30</v>
      </c>
      <c r="G11" s="43">
        <v>1.98</v>
      </c>
      <c r="H11" s="43">
        <v>0.4</v>
      </c>
      <c r="I11" s="43">
        <v>0.36</v>
      </c>
      <c r="J11" s="43">
        <v>52.2</v>
      </c>
      <c r="K11" s="44">
        <v>1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28.820000000000004</v>
      </c>
      <c r="H13" s="19">
        <f t="shared" si="0"/>
        <v>22.54</v>
      </c>
      <c r="I13" s="19">
        <f t="shared" si="0"/>
        <v>95.62</v>
      </c>
      <c r="J13" s="19">
        <f t="shared" si="0"/>
        <v>708.40000000000009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28.820000000000004</v>
      </c>
      <c r="H24" s="32">
        <f t="shared" si="4"/>
        <v>22.54</v>
      </c>
      <c r="I24" s="32">
        <f t="shared" si="4"/>
        <v>95.62</v>
      </c>
      <c r="J24" s="32">
        <f t="shared" si="4"/>
        <v>708.40000000000009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3.5</v>
      </c>
      <c r="H25" s="40">
        <v>10.199999999999999</v>
      </c>
      <c r="I25" s="40">
        <v>32</v>
      </c>
      <c r="J25" s="40">
        <v>168</v>
      </c>
      <c r="K25" s="41">
        <v>182</v>
      </c>
      <c r="L25" s="40"/>
    </row>
    <row r="26" spans="1:12" ht="15">
      <c r="A26" s="14"/>
      <c r="B26" s="15"/>
      <c r="C26" s="11"/>
      <c r="D26" s="6"/>
      <c r="E26" s="42" t="s">
        <v>52</v>
      </c>
      <c r="F26" s="43">
        <v>20</v>
      </c>
      <c r="G26" s="43">
        <v>4.5999999999999996</v>
      </c>
      <c r="H26" s="43">
        <v>5.8</v>
      </c>
      <c r="I26" s="43">
        <v>0</v>
      </c>
      <c r="J26" s="43">
        <v>76</v>
      </c>
      <c r="K26" s="44">
        <v>7</v>
      </c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4.9800000000000004</v>
      </c>
      <c r="H28" s="43">
        <v>0.78</v>
      </c>
      <c r="I28" s="43">
        <v>28.86</v>
      </c>
      <c r="J28" s="43">
        <v>136.19999999999999</v>
      </c>
      <c r="K28" s="44">
        <v>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53</v>
      </c>
      <c r="F30" s="43">
        <v>15</v>
      </c>
      <c r="G30" s="43">
        <v>0.15</v>
      </c>
      <c r="H30" s="43">
        <v>12.3</v>
      </c>
      <c r="I30" s="43">
        <v>0.15</v>
      </c>
      <c r="J30" s="43">
        <v>112.5</v>
      </c>
      <c r="K30" s="44">
        <v>14</v>
      </c>
      <c r="L30" s="43"/>
    </row>
    <row r="31" spans="1:12" ht="15">
      <c r="A31" s="14"/>
      <c r="B31" s="15"/>
      <c r="C31" s="11"/>
      <c r="D31" s="6"/>
      <c r="E31" s="42" t="s">
        <v>54</v>
      </c>
      <c r="F31" s="43">
        <v>50</v>
      </c>
      <c r="G31" s="43">
        <v>4.2</v>
      </c>
      <c r="H31" s="43">
        <v>9.3000000000000007</v>
      </c>
      <c r="I31" s="43">
        <v>25.7</v>
      </c>
      <c r="J31" s="43">
        <v>202</v>
      </c>
      <c r="K31" s="44">
        <v>447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17.53</v>
      </c>
      <c r="H32" s="19">
        <f t="shared" ref="H32" si="7">SUM(H25:H31)</f>
        <v>38.380000000000003</v>
      </c>
      <c r="I32" s="19">
        <f t="shared" ref="I32" si="8">SUM(I25:I31)</f>
        <v>101.71000000000001</v>
      </c>
      <c r="J32" s="19">
        <f t="shared" ref="J32:L32" si="9">SUM(J25:J31)</f>
        <v>754.7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585</v>
      </c>
      <c r="G43" s="32">
        <f t="shared" ref="G43" si="14">G32+G42</f>
        <v>17.53</v>
      </c>
      <c r="H43" s="32">
        <f t="shared" ref="H43" si="15">H32+H42</f>
        <v>38.380000000000003</v>
      </c>
      <c r="I43" s="32">
        <f t="shared" ref="I43" si="16">I32+I42</f>
        <v>101.71000000000001</v>
      </c>
      <c r="J43" s="32">
        <f t="shared" ref="J43:L43" si="17">J32+J42</f>
        <v>754.7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28</v>
      </c>
      <c r="H44" s="40">
        <v>19.2</v>
      </c>
      <c r="I44" s="40">
        <v>27.4</v>
      </c>
      <c r="J44" s="40">
        <v>394</v>
      </c>
      <c r="K44" s="41">
        <v>251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4.2</v>
      </c>
      <c r="H46" s="43">
        <v>3.2</v>
      </c>
      <c r="I46" s="43">
        <v>16.850000000000001</v>
      </c>
      <c r="J46" s="43">
        <v>129</v>
      </c>
      <c r="K46" s="44">
        <v>416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4.9800000000000004</v>
      </c>
      <c r="H47" s="43">
        <v>0.78</v>
      </c>
      <c r="I47" s="43">
        <v>28.86</v>
      </c>
      <c r="J47" s="43">
        <v>136.19999999999999</v>
      </c>
      <c r="K47" s="44">
        <v>1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43</v>
      </c>
      <c r="F49" s="43">
        <v>30</v>
      </c>
      <c r="G49" s="43">
        <v>1.98</v>
      </c>
      <c r="H49" s="43">
        <v>0.4</v>
      </c>
      <c r="I49" s="43">
        <v>0.36</v>
      </c>
      <c r="J49" s="43">
        <v>52.2</v>
      </c>
      <c r="K49" s="44">
        <v>1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39.160000000000004</v>
      </c>
      <c r="H51" s="19">
        <f t="shared" ref="H51" si="19">SUM(H44:H50)</f>
        <v>23.58</v>
      </c>
      <c r="I51" s="19">
        <f t="shared" ref="I51" si="20">SUM(I44:I50)</f>
        <v>73.47</v>
      </c>
      <c r="J51" s="19">
        <f t="shared" ref="J51:L51" si="21">SUM(J44:J50)</f>
        <v>711.40000000000009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480</v>
      </c>
      <c r="G62" s="32">
        <f t="shared" ref="G62" si="26">G51+G61</f>
        <v>39.160000000000004</v>
      </c>
      <c r="H62" s="32">
        <f t="shared" ref="H62" si="27">H51+H61</f>
        <v>23.58</v>
      </c>
      <c r="I62" s="32">
        <f t="shared" ref="I62" si="28">I51+I61</f>
        <v>73.47</v>
      </c>
      <c r="J62" s="32">
        <f t="shared" ref="J62:L62" si="29">J51+J61</f>
        <v>711.40000000000009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90</v>
      </c>
      <c r="G63" s="40">
        <v>13.8</v>
      </c>
      <c r="H63" s="40">
        <v>9.9</v>
      </c>
      <c r="I63" s="40">
        <v>12</v>
      </c>
      <c r="J63" s="40">
        <v>192</v>
      </c>
      <c r="K63" s="41">
        <v>347</v>
      </c>
      <c r="L63" s="40"/>
    </row>
    <row r="64" spans="1:12" ht="15">
      <c r="A64" s="23"/>
      <c r="B64" s="15"/>
      <c r="C64" s="11"/>
      <c r="D64" s="6"/>
      <c r="E64" s="42" t="s">
        <v>45</v>
      </c>
      <c r="F64" s="43">
        <v>150</v>
      </c>
      <c r="G64" s="43">
        <v>3.12</v>
      </c>
      <c r="H64" s="43">
        <v>5.0999999999999996</v>
      </c>
      <c r="I64" s="43">
        <v>18.45</v>
      </c>
      <c r="J64" s="43">
        <v>132.6</v>
      </c>
      <c r="K64" s="44">
        <v>312</v>
      </c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0.9</v>
      </c>
      <c r="H65" s="43">
        <v>1.4E-2</v>
      </c>
      <c r="I65" s="43">
        <v>15.7</v>
      </c>
      <c r="J65" s="43">
        <v>39</v>
      </c>
      <c r="K65" s="44">
        <v>412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4.9800000000000004</v>
      </c>
      <c r="H66" s="43">
        <v>0.78</v>
      </c>
      <c r="I66" s="43">
        <v>28.86</v>
      </c>
      <c r="J66" s="43">
        <v>136.19999999999999</v>
      </c>
      <c r="K66" s="44">
        <v>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43</v>
      </c>
      <c r="F68" s="43">
        <v>30</v>
      </c>
      <c r="G68" s="43">
        <v>1.98</v>
      </c>
      <c r="H68" s="43">
        <v>0.4</v>
      </c>
      <c r="I68" s="43">
        <v>0.36</v>
      </c>
      <c r="J68" s="43">
        <v>52.2</v>
      </c>
      <c r="K68" s="44">
        <v>1</v>
      </c>
      <c r="L68" s="43"/>
    </row>
    <row r="69" spans="1:12" ht="15">
      <c r="A69" s="23"/>
      <c r="B69" s="15"/>
      <c r="C69" s="11"/>
      <c r="D69" s="6"/>
      <c r="E69" s="42" t="s">
        <v>58</v>
      </c>
      <c r="F69" s="43">
        <v>60</v>
      </c>
      <c r="G69" s="43">
        <v>0.32</v>
      </c>
      <c r="H69" s="43">
        <v>0</v>
      </c>
      <c r="I69" s="43">
        <v>1.3</v>
      </c>
      <c r="J69" s="43">
        <v>5.67</v>
      </c>
      <c r="K69" s="44">
        <v>71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25.1</v>
      </c>
      <c r="H70" s="19">
        <f t="shared" ref="H70" si="31">SUM(H63:H69)</f>
        <v>16.193999999999999</v>
      </c>
      <c r="I70" s="19">
        <f t="shared" ref="I70" si="32">SUM(I63:I69)</f>
        <v>76.669999999999987</v>
      </c>
      <c r="J70" s="19">
        <f t="shared" ref="J70:L70" si="33">SUM(J63:J69)</f>
        <v>557.66999999999996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25.1</v>
      </c>
      <c r="H81" s="32">
        <f t="shared" ref="H81" si="39">H70+H80</f>
        <v>16.193999999999999</v>
      </c>
      <c r="I81" s="32">
        <f t="shared" ref="I81" si="40">I70+I80</f>
        <v>76.669999999999987</v>
      </c>
      <c r="J81" s="32">
        <f t="shared" ref="J81:L81" si="41">J70+J80</f>
        <v>557.66999999999996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90</v>
      </c>
      <c r="G82" s="40">
        <v>0.32</v>
      </c>
      <c r="H82" s="40">
        <v>0</v>
      </c>
      <c r="I82" s="40">
        <v>1.3</v>
      </c>
      <c r="J82" s="40">
        <v>5.67</v>
      </c>
      <c r="K82" s="41">
        <v>210</v>
      </c>
      <c r="L82" s="40"/>
    </row>
    <row r="83" spans="1:12" ht="15">
      <c r="A83" s="23"/>
      <c r="B83" s="15"/>
      <c r="C83" s="11"/>
      <c r="D83" s="6"/>
      <c r="E83" s="42" t="s">
        <v>47</v>
      </c>
      <c r="F83" s="43">
        <v>150</v>
      </c>
      <c r="G83" s="43">
        <v>7.6</v>
      </c>
      <c r="H83" s="43">
        <v>5.4</v>
      </c>
      <c r="I83" s="43">
        <v>32</v>
      </c>
      <c r="J83" s="43">
        <v>286</v>
      </c>
      <c r="K83" s="44">
        <v>179</v>
      </c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0.9</v>
      </c>
      <c r="H84" s="43">
        <v>1.4E-2</v>
      </c>
      <c r="I84" s="43">
        <v>15.7</v>
      </c>
      <c r="J84" s="43">
        <v>39</v>
      </c>
      <c r="K84" s="44">
        <v>412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4.9800000000000004</v>
      </c>
      <c r="H85" s="43">
        <v>0.78</v>
      </c>
      <c r="I85" s="43">
        <v>28.86</v>
      </c>
      <c r="J85" s="43">
        <v>136.19999999999999</v>
      </c>
      <c r="K85" s="44">
        <v>1</v>
      </c>
      <c r="L85" s="43"/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200</v>
      </c>
      <c r="G86" s="43">
        <v>0.8</v>
      </c>
      <c r="H86" s="43">
        <v>0</v>
      </c>
      <c r="I86" s="43">
        <v>25.2</v>
      </c>
      <c r="J86" s="43">
        <v>104</v>
      </c>
      <c r="K86" s="44">
        <v>338</v>
      </c>
      <c r="L86" s="43"/>
    </row>
    <row r="87" spans="1:12" ht="15">
      <c r="A87" s="23"/>
      <c r="B87" s="15"/>
      <c r="C87" s="11"/>
      <c r="D87" s="6"/>
      <c r="E87" s="42" t="s">
        <v>43</v>
      </c>
      <c r="F87" s="43">
        <v>30</v>
      </c>
      <c r="G87" s="43">
        <v>1.98</v>
      </c>
      <c r="H87" s="43">
        <v>0.4</v>
      </c>
      <c r="I87" s="43">
        <v>0.36</v>
      </c>
      <c r="J87" s="43">
        <v>52.2</v>
      </c>
      <c r="K87" s="44">
        <v>1</v>
      </c>
      <c r="L87" s="43"/>
    </row>
    <row r="88" spans="1:12" ht="15">
      <c r="A88" s="23"/>
      <c r="B88" s="15"/>
      <c r="C88" s="11"/>
      <c r="D88" s="6"/>
      <c r="E88" s="42" t="s">
        <v>59</v>
      </c>
      <c r="F88" s="43">
        <v>60</v>
      </c>
      <c r="G88" s="43">
        <v>0.32</v>
      </c>
      <c r="H88" s="43">
        <v>0</v>
      </c>
      <c r="I88" s="43">
        <v>1.3</v>
      </c>
      <c r="J88" s="43">
        <v>5.67</v>
      </c>
      <c r="K88" s="44">
        <v>71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16.900000000000002</v>
      </c>
      <c r="H89" s="19">
        <f t="shared" ref="H89" si="43">SUM(H82:H88)</f>
        <v>6.5940000000000012</v>
      </c>
      <c r="I89" s="19">
        <f t="shared" ref="I89" si="44">SUM(I82:I88)</f>
        <v>104.72</v>
      </c>
      <c r="J89" s="19">
        <f t="shared" ref="J89:L89" si="45">SUM(J82:J88)</f>
        <v>628.74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780</v>
      </c>
      <c r="G100" s="32">
        <f t="shared" ref="G100" si="50">G89+G99</f>
        <v>16.900000000000002</v>
      </c>
      <c r="H100" s="32">
        <f t="shared" ref="H100" si="51">H89+H99</f>
        <v>6.5940000000000012</v>
      </c>
      <c r="I100" s="32">
        <f t="shared" ref="I100" si="52">I89+I99</f>
        <v>104.72</v>
      </c>
      <c r="J100" s="32">
        <f t="shared" ref="J100:L100" si="53">J89+J99</f>
        <v>628.74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16.8</v>
      </c>
      <c r="H101" s="40">
        <v>20.8</v>
      </c>
      <c r="I101" s="40">
        <v>22.4</v>
      </c>
      <c r="J101" s="40">
        <v>306</v>
      </c>
      <c r="K101" s="41">
        <v>210</v>
      </c>
      <c r="L101" s="40"/>
    </row>
    <row r="102" spans="1:12" ht="15">
      <c r="A102" s="23"/>
      <c r="B102" s="15"/>
      <c r="C102" s="11"/>
      <c r="D102" s="6"/>
      <c r="E102" s="42" t="s">
        <v>49</v>
      </c>
      <c r="F102" s="43">
        <v>60</v>
      </c>
      <c r="G102" s="43">
        <v>4.8</v>
      </c>
      <c r="H102" s="43">
        <v>0.5</v>
      </c>
      <c r="I102" s="43">
        <v>28.8</v>
      </c>
      <c r="J102" s="43">
        <v>152</v>
      </c>
      <c r="K102" s="44">
        <v>74</v>
      </c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0.9</v>
      </c>
      <c r="H103" s="43">
        <v>1.4E-2</v>
      </c>
      <c r="I103" s="43">
        <v>15.7</v>
      </c>
      <c r="J103" s="43">
        <v>39</v>
      </c>
      <c r="K103" s="44">
        <v>412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4.9800000000000004</v>
      </c>
      <c r="H104" s="43">
        <v>0.78</v>
      </c>
      <c r="I104" s="43">
        <v>28.86</v>
      </c>
      <c r="J104" s="43">
        <v>136.19999999999999</v>
      </c>
      <c r="K104" s="44">
        <v>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43</v>
      </c>
      <c r="F106" s="43">
        <v>30</v>
      </c>
      <c r="G106" s="43">
        <v>1.98</v>
      </c>
      <c r="H106" s="43">
        <v>0.4</v>
      </c>
      <c r="I106" s="43">
        <v>0.36</v>
      </c>
      <c r="J106" s="43">
        <v>52.2</v>
      </c>
      <c r="K106" s="44">
        <v>1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29.46</v>
      </c>
      <c r="H108" s="19">
        <f t="shared" si="54"/>
        <v>22.494</v>
      </c>
      <c r="I108" s="19">
        <f t="shared" si="54"/>
        <v>96.12</v>
      </c>
      <c r="J108" s="19">
        <f t="shared" si="54"/>
        <v>685.40000000000009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29.46</v>
      </c>
      <c r="H119" s="32">
        <f t="shared" ref="H119" si="59">H108+H118</f>
        <v>22.494</v>
      </c>
      <c r="I119" s="32">
        <f t="shared" ref="I119" si="60">I108+I118</f>
        <v>96.12</v>
      </c>
      <c r="J119" s="32">
        <f t="shared" ref="J119:L119" si="61">J108+J118</f>
        <v>685.40000000000009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90</v>
      </c>
      <c r="G120" s="40">
        <v>12.7</v>
      </c>
      <c r="H120" s="40">
        <v>17.8</v>
      </c>
      <c r="I120" s="40">
        <v>7.4</v>
      </c>
      <c r="J120" s="40">
        <v>225</v>
      </c>
      <c r="K120" s="41">
        <v>301</v>
      </c>
      <c r="L120" s="40"/>
    </row>
    <row r="121" spans="1:12" ht="15">
      <c r="A121" s="14"/>
      <c r="B121" s="15"/>
      <c r="C121" s="11"/>
      <c r="D121" s="6"/>
      <c r="E121" s="42" t="s">
        <v>62</v>
      </c>
      <c r="F121" s="43">
        <v>150</v>
      </c>
      <c r="G121" s="43">
        <v>5.4</v>
      </c>
      <c r="H121" s="43">
        <v>6.3</v>
      </c>
      <c r="I121" s="43">
        <v>36.6</v>
      </c>
      <c r="J121" s="43">
        <v>225</v>
      </c>
      <c r="K121" s="44">
        <v>202</v>
      </c>
      <c r="L121" s="43"/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4.2</v>
      </c>
      <c r="H122" s="43">
        <v>3.2</v>
      </c>
      <c r="I122" s="43">
        <v>16.850000000000001</v>
      </c>
      <c r="J122" s="43">
        <v>129</v>
      </c>
      <c r="K122" s="44">
        <v>416</v>
      </c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4.9800000000000004</v>
      </c>
      <c r="H123" s="43">
        <v>0.78</v>
      </c>
      <c r="I123" s="43">
        <v>28.86</v>
      </c>
      <c r="J123" s="43">
        <v>136.19999999999999</v>
      </c>
      <c r="K123" s="44">
        <v>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43</v>
      </c>
      <c r="F125" s="43">
        <v>30</v>
      </c>
      <c r="G125" s="43">
        <v>1.98</v>
      </c>
      <c r="H125" s="43">
        <v>0.4</v>
      </c>
      <c r="I125" s="43">
        <v>0.36</v>
      </c>
      <c r="J125" s="43">
        <v>52.2</v>
      </c>
      <c r="K125" s="44">
        <v>1</v>
      </c>
      <c r="L125" s="43"/>
    </row>
    <row r="126" spans="1:12" ht="15">
      <c r="A126" s="14"/>
      <c r="B126" s="15"/>
      <c r="C126" s="11"/>
      <c r="D126" s="6"/>
      <c r="E126" s="42" t="s">
        <v>59</v>
      </c>
      <c r="F126" s="43">
        <v>60</v>
      </c>
      <c r="G126" s="43">
        <v>0.32</v>
      </c>
      <c r="H126" s="43">
        <v>0</v>
      </c>
      <c r="I126" s="43">
        <v>1.3</v>
      </c>
      <c r="J126" s="43">
        <v>5.67</v>
      </c>
      <c r="K126" s="44">
        <v>71</v>
      </c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29.580000000000002</v>
      </c>
      <c r="H127" s="19">
        <f t="shared" si="62"/>
        <v>28.48</v>
      </c>
      <c r="I127" s="19">
        <f t="shared" si="62"/>
        <v>91.37</v>
      </c>
      <c r="J127" s="19">
        <f t="shared" si="62"/>
        <v>773.07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66">G127+G137</f>
        <v>29.580000000000002</v>
      </c>
      <c r="H138" s="32">
        <f t="shared" ref="H138" si="67">H127+H137</f>
        <v>28.48</v>
      </c>
      <c r="I138" s="32">
        <f t="shared" ref="I138" si="68">I127+I137</f>
        <v>91.37</v>
      </c>
      <c r="J138" s="32">
        <f t="shared" ref="J138:L138" si="69">J127+J137</f>
        <v>773.07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250</v>
      </c>
      <c r="G139" s="40">
        <v>5.5</v>
      </c>
      <c r="H139" s="40">
        <v>7.5</v>
      </c>
      <c r="I139" s="40">
        <v>36.5</v>
      </c>
      <c r="J139" s="40">
        <v>201</v>
      </c>
      <c r="K139" s="41">
        <v>182</v>
      </c>
      <c r="L139" s="40"/>
    </row>
    <row r="140" spans="1:12" ht="15">
      <c r="A140" s="23"/>
      <c r="B140" s="15"/>
      <c r="C140" s="11"/>
      <c r="D140" s="6"/>
      <c r="E140" s="42" t="s">
        <v>52</v>
      </c>
      <c r="F140" s="43">
        <v>20</v>
      </c>
      <c r="G140" s="43">
        <v>4.5999999999999996</v>
      </c>
      <c r="H140" s="43">
        <v>5.8</v>
      </c>
      <c r="I140" s="43">
        <v>0</v>
      </c>
      <c r="J140" s="43">
        <v>76</v>
      </c>
      <c r="K140" s="44">
        <v>7</v>
      </c>
      <c r="L140" s="43"/>
    </row>
    <row r="141" spans="1:12" ht="1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4.9800000000000004</v>
      </c>
      <c r="H142" s="43">
        <v>0.78</v>
      </c>
      <c r="I142" s="43">
        <v>28.86</v>
      </c>
      <c r="J142" s="43">
        <v>136.19999999999999</v>
      </c>
      <c r="K142" s="44">
        <v>1</v>
      </c>
      <c r="L142" s="43"/>
    </row>
    <row r="143" spans="1:12" ht="15">
      <c r="A143" s="23"/>
      <c r="B143" s="15"/>
      <c r="C143" s="11"/>
      <c r="D143" s="7" t="s">
        <v>24</v>
      </c>
      <c r="E143" s="42" t="s">
        <v>44</v>
      </c>
      <c r="F143" s="43">
        <v>200</v>
      </c>
      <c r="G143" s="43">
        <v>0.8</v>
      </c>
      <c r="H143" s="43">
        <v>0</v>
      </c>
      <c r="I143" s="43">
        <v>25.2</v>
      </c>
      <c r="J143" s="43">
        <v>104</v>
      </c>
      <c r="K143" s="44">
        <v>338</v>
      </c>
      <c r="L143" s="43"/>
    </row>
    <row r="144" spans="1:12" ht="15">
      <c r="A144" s="23"/>
      <c r="B144" s="15"/>
      <c r="C144" s="11"/>
      <c r="D144" s="6"/>
      <c r="E144" s="42" t="s">
        <v>53</v>
      </c>
      <c r="F144" s="43">
        <v>15</v>
      </c>
      <c r="G144" s="43">
        <v>0.15</v>
      </c>
      <c r="H144" s="43">
        <v>12.3</v>
      </c>
      <c r="I144" s="43">
        <v>0.15</v>
      </c>
      <c r="J144" s="43">
        <v>112.5</v>
      </c>
      <c r="K144" s="44">
        <v>14</v>
      </c>
      <c r="L144" s="43"/>
    </row>
    <row r="145" spans="1:12" ht="15">
      <c r="A145" s="23"/>
      <c r="B145" s="15"/>
      <c r="C145" s="11"/>
      <c r="D145" s="6"/>
      <c r="E145" s="42" t="s">
        <v>43</v>
      </c>
      <c r="F145" s="43">
        <v>30</v>
      </c>
      <c r="G145" s="43">
        <v>1.98</v>
      </c>
      <c r="H145" s="43">
        <v>0.4</v>
      </c>
      <c r="I145" s="43">
        <v>0.36</v>
      </c>
      <c r="J145" s="43">
        <v>52.2</v>
      </c>
      <c r="K145" s="44">
        <v>1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765</v>
      </c>
      <c r="G146" s="19">
        <f t="shared" ref="G146:J146" si="70">SUM(G139:G145)</f>
        <v>18.11</v>
      </c>
      <c r="H146" s="19">
        <f t="shared" si="70"/>
        <v>26.78</v>
      </c>
      <c r="I146" s="19">
        <f t="shared" si="70"/>
        <v>106.07000000000001</v>
      </c>
      <c r="J146" s="19">
        <f t="shared" si="70"/>
        <v>741.90000000000009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765</v>
      </c>
      <c r="G157" s="32">
        <f t="shared" ref="G157" si="74">G146+G156</f>
        <v>18.11</v>
      </c>
      <c r="H157" s="32">
        <f t="shared" ref="H157" si="75">H146+H156</f>
        <v>26.78</v>
      </c>
      <c r="I157" s="32">
        <f t="shared" ref="I157" si="76">I146+I156</f>
        <v>106.07000000000001</v>
      </c>
      <c r="J157" s="32">
        <f t="shared" ref="J157:L157" si="77">J146+J156</f>
        <v>741.90000000000009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 t="s">
        <v>65</v>
      </c>
      <c r="G158" s="40">
        <v>27.18</v>
      </c>
      <c r="H158" s="40">
        <v>11.52</v>
      </c>
      <c r="I158" s="40">
        <v>5.94</v>
      </c>
      <c r="J158" s="40">
        <v>235.8</v>
      </c>
      <c r="K158" s="41">
        <v>246</v>
      </c>
      <c r="L158" s="40"/>
    </row>
    <row r="159" spans="1:12" ht="15">
      <c r="A159" s="23"/>
      <c r="B159" s="15"/>
      <c r="C159" s="11"/>
      <c r="D159" s="6"/>
      <c r="E159" s="42" t="s">
        <v>40</v>
      </c>
      <c r="F159" s="43">
        <v>150</v>
      </c>
      <c r="G159" s="43">
        <v>10.08</v>
      </c>
      <c r="H159" s="43">
        <v>6.18</v>
      </c>
      <c r="I159" s="43">
        <v>47</v>
      </c>
      <c r="J159" s="43">
        <v>290</v>
      </c>
      <c r="K159" s="44">
        <v>179</v>
      </c>
      <c r="L159" s="43"/>
    </row>
    <row r="160" spans="1:12" ht="1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4.9800000000000004</v>
      </c>
      <c r="H161" s="43">
        <v>0.78</v>
      </c>
      <c r="I161" s="43">
        <v>28.86</v>
      </c>
      <c r="J161" s="43">
        <v>136.19999999999999</v>
      </c>
      <c r="K161" s="44">
        <v>1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43</v>
      </c>
      <c r="F163" s="43">
        <v>30</v>
      </c>
      <c r="G163" s="43">
        <v>1.98</v>
      </c>
      <c r="H163" s="43">
        <v>0.4</v>
      </c>
      <c r="I163" s="43">
        <v>0.36</v>
      </c>
      <c r="J163" s="43">
        <v>52.2</v>
      </c>
      <c r="K163" s="44">
        <v>1</v>
      </c>
      <c r="L163" s="43"/>
    </row>
    <row r="164" spans="1:12" ht="15">
      <c r="A164" s="23"/>
      <c r="B164" s="15"/>
      <c r="C164" s="11"/>
      <c r="D164" s="6"/>
      <c r="E164" s="42" t="s">
        <v>58</v>
      </c>
      <c r="F164" s="43">
        <v>60</v>
      </c>
      <c r="G164" s="43">
        <v>0.32</v>
      </c>
      <c r="H164" s="43">
        <v>0</v>
      </c>
      <c r="I164" s="43">
        <v>1.3</v>
      </c>
      <c r="J164" s="43">
        <v>5.67</v>
      </c>
      <c r="K164" s="44">
        <v>71</v>
      </c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44.64</v>
      </c>
      <c r="H165" s="19">
        <f t="shared" si="78"/>
        <v>18.88</v>
      </c>
      <c r="I165" s="19">
        <f t="shared" si="78"/>
        <v>98.46</v>
      </c>
      <c r="J165" s="19">
        <f t="shared" si="78"/>
        <v>779.87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490</v>
      </c>
      <c r="G176" s="32">
        <f t="shared" ref="G176" si="82">G165+G175</f>
        <v>44.64</v>
      </c>
      <c r="H176" s="32">
        <f t="shared" ref="H176" si="83">H165+H175</f>
        <v>18.88</v>
      </c>
      <c r="I176" s="32">
        <f t="shared" ref="I176" si="84">I165+I175</f>
        <v>98.46</v>
      </c>
      <c r="J176" s="32">
        <f t="shared" ref="J176:L176" si="85">J165+J175</f>
        <v>779.87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 t="s">
        <v>67</v>
      </c>
      <c r="G177" s="40">
        <v>28</v>
      </c>
      <c r="H177" s="40">
        <v>19.2</v>
      </c>
      <c r="I177" s="40">
        <v>27.4</v>
      </c>
      <c r="J177" s="40">
        <v>394</v>
      </c>
      <c r="K177" s="41">
        <v>251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0.9</v>
      </c>
      <c r="H179" s="43">
        <v>1.4E-2</v>
      </c>
      <c r="I179" s="43">
        <v>15.7</v>
      </c>
      <c r="J179" s="43">
        <v>39</v>
      </c>
      <c r="K179" s="44">
        <v>412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4.9800000000000004</v>
      </c>
      <c r="H180" s="43">
        <v>0.78</v>
      </c>
      <c r="I180" s="43">
        <v>28.86</v>
      </c>
      <c r="J180" s="43">
        <v>136.19999999999999</v>
      </c>
      <c r="K180" s="44">
        <v>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43</v>
      </c>
      <c r="F182" s="43">
        <v>30</v>
      </c>
      <c r="G182" s="43">
        <v>1.98</v>
      </c>
      <c r="H182" s="43">
        <v>0.4</v>
      </c>
      <c r="I182" s="43">
        <v>0.36</v>
      </c>
      <c r="J182" s="43">
        <v>52.2</v>
      </c>
      <c r="K182" s="44">
        <v>1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280</v>
      </c>
      <c r="G184" s="19">
        <f t="shared" ref="G184:J184" si="86">SUM(G177:G183)</f>
        <v>35.859999999999992</v>
      </c>
      <c r="H184" s="19">
        <f t="shared" si="86"/>
        <v>20.393999999999998</v>
      </c>
      <c r="I184" s="19">
        <f t="shared" si="86"/>
        <v>72.319999999999993</v>
      </c>
      <c r="J184" s="19">
        <f t="shared" si="86"/>
        <v>621.40000000000009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280</v>
      </c>
      <c r="G195" s="32">
        <f t="shared" ref="G195" si="90">G184+G194</f>
        <v>35.859999999999992</v>
      </c>
      <c r="H195" s="32">
        <f t="shared" ref="H195" si="91">H184+H194</f>
        <v>20.393999999999998</v>
      </c>
      <c r="I195" s="32">
        <f t="shared" ref="I195" si="92">I184+I194</f>
        <v>72.319999999999993</v>
      </c>
      <c r="J195" s="32">
        <f t="shared" ref="J195:L195" si="93">J184+J194</f>
        <v>621.40000000000009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28.516000000000002</v>
      </c>
      <c r="H196" s="34">
        <f t="shared" si="94"/>
        <v>22.4316</v>
      </c>
      <c r="I196" s="34">
        <f t="shared" si="94"/>
        <v>91.65300000000002</v>
      </c>
      <c r="J196" s="34">
        <f t="shared" si="94"/>
        <v>696.25500000000011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2005-12-31T23:03:08Z</dcterms:modified>
</cp:coreProperties>
</file>